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윤관\Desktop\"/>
    </mc:Choice>
  </mc:AlternateContent>
  <xr:revisionPtr revIDLastSave="0" documentId="13_ncr:1_{BFE5EEE6-5F8F-48F4-83A2-D8A2C8AB6A5D}" xr6:coauthVersionLast="36" xr6:coauthVersionMax="36" xr10:uidLastSave="{00000000-0000-0000-0000-000000000000}"/>
  <bookViews>
    <workbookView xWindow="0" yWindow="0" windowWidth="18210" windowHeight="10575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1" i="5" l="1"/>
  <c r="D21" i="5"/>
  <c r="F21" i="5" l="1"/>
  <c r="F20" i="5"/>
  <c r="F19" i="5"/>
  <c r="F18" i="5"/>
  <c r="F17" i="5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<sst xmlns="http://schemas.openxmlformats.org/spreadsheetml/2006/main" count="21" uniqueCount="21">
  <si>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</si>
  <si>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</si>
  <si>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</si>
  <si>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</si>
  <si>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</si>
  <si>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</si>
  <si>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</si>
  <si>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</si>
  <si>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</si>
  <si>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</si>
  <si>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</si>
  <si>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</si>
  <si>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</si>
  <si>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</si>
  <si>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</si>
  <si>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</si>
  <si>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</si>
  <si>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 xml:space="preserve">    </t>
    <phoneticPr fontId="1" type="noConversion"/>
  </si>
  <si>
    <t>전년 대비 월별 전기사용량(군포도시공사)</t>
    <phoneticPr fontId="1" type="noConversion"/>
  </si>
  <si>
    <t>2023년</t>
    <phoneticPr fontId="1" type="noConversion"/>
  </si>
  <si>
    <t>2024년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</si>
</sst>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3" xfId="0" applyFont="1" applyBorder="1">
      <alignment vertical="center"/>
    </xf>
    <xf numFmtId="41" fontId="11" fillId="0" borderId="1" xfId="4" applyFont="1" applyBorder="1">
      <alignment vertical="center"/>
    </xf>
    <xf numFmtId="41" fontId="11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1" fontId="12" fillId="0" borderId="1" xfId="4" applyFont="1" applyBorder="1">
      <alignment vertical="center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2023년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(세부사항)'!$D$9:$D$20</c:f>
              <c:numCache>
                <c:formatCode>_(* #,##0_);_(* \(#,##0\);_(* "-"_);_(@_)</c:formatCode>
                <c:ptCount val="12"/>
                <c:pt idx="0">
                  <c:v>998023</c:v>
                </c:pt>
                <c:pt idx="1">
                  <c:v>961510</c:v>
                </c:pt>
                <c:pt idx="2">
                  <c:v>788026</c:v>
                </c:pt>
                <c:pt idx="3">
                  <c:v>722443</c:v>
                </c:pt>
                <c:pt idx="4">
                  <c:v>707130</c:v>
                </c:pt>
                <c:pt idx="5">
                  <c:v>533882</c:v>
                </c:pt>
                <c:pt idx="6">
                  <c:v>733948</c:v>
                </c:pt>
                <c:pt idx="7">
                  <c:v>832507</c:v>
                </c:pt>
                <c:pt idx="8">
                  <c:v>812654</c:v>
                </c:pt>
                <c:pt idx="9">
                  <c:v>693365</c:v>
                </c:pt>
                <c:pt idx="10">
                  <c:v>688512</c:v>
                </c:pt>
                <c:pt idx="11">
                  <c:v>737207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2024년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(세부사항)'!$E$9:$E$20</c:f>
              <c:numCache>
                <c:formatCode>_(* #,##0_);_(* \(#,##0\);_(* "-"_);_(@_)</c:formatCode>
                <c:ptCount val="12"/>
                <c:pt idx="0">
                  <c:v>962759</c:v>
                </c:pt>
                <c:pt idx="1">
                  <c:v>975552</c:v>
                </c:pt>
                <c:pt idx="2">
                  <c:v>853863</c:v>
                </c:pt>
                <c:pt idx="3">
                  <c:v>825259</c:v>
                </c:pt>
                <c:pt idx="4">
                  <c:v>579535</c:v>
                </c:pt>
                <c:pt idx="5">
                  <c:v>783453</c:v>
                </c:pt>
                <c:pt idx="6">
                  <c:v>835426</c:v>
                </c:pt>
                <c:pt idx="7">
                  <c:v>942120</c:v>
                </c:pt>
                <c:pt idx="8">
                  <c:v>944109</c:v>
                </c:pt>
                <c:pt idx="9">
                  <c:v>819699</c:v>
                </c:pt>
                <c:pt idx="10">
                  <c:v>691810</c:v>
                </c:pt>
                <c:pt idx="11">
                  <c:v>910706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 sz="1400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 sz="1400">
                <a:latin typeface="HY수평선B" pitchFamily="18" charset="-127"/>
                <a:ea typeface="HY수평선B" pitchFamily="18" charset="-127"/>
              </a:rPr>
              <a:t>군포시청소년재단</a:t>
            </a:r>
            <a:r>
              <a:rPr lang="en-US" altLang="ko-KR" sz="1400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0.13396280313874179"/>
          <c:y val="9.81867129028106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2023년</c:v>
          </c:tx>
          <c:spPr>
            <a:solidFill>
              <a:srgbClr val="F3ADDC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val>
            <c:numRef>
              <c:f>'★★★★전년 대비 월별 전기사용량★★★★  (세부사항)'!#REF!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'★★★★전년 대비 월별 전기사용량★★★★  (세부사항)'!#REF!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856-46F5-BB19-662D067E8512}"/>
            </c:ext>
          </c:extLst>
        </c:ser>
        <c:ser>
          <c:idx val="1"/>
          <c:order val="1"/>
          <c:tx>
            <c:v>2024년</c:v>
          </c:tx>
          <c:spPr>
            <a:solidFill>
              <a:srgbClr val="FFFF00"/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val>
            <c:numRef>
              <c:f>'★★★★전년 대비 월별 전기사용량★★★★  (세부사항)'!#REF!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'★★★★전년 대비 월별 전기사용량★★★★  (세부사항)'!#REF!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856-46F5-BB19-662D067E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824896"/>
        <c:axId val="47826432"/>
      </c:barChart>
      <c:catAx>
        <c:axId val="4782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826432"/>
        <c:crosses val="autoZero"/>
        <c:auto val="1"/>
        <c:lblAlgn val="ctr"/>
        <c:lblOffset val="100"/>
        <c:noMultiLvlLbl val="0"/>
      </c:catAx>
      <c:valAx>
        <c:axId val="47826432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824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4651854013606"/>
          <c:y val="3.1342611610621331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47625</xdr:rowOff>
    </xdr:from>
    <xdr:to>
      <xdr:col>14</xdr:col>
      <xdr:colOff>552450</xdr:colOff>
      <xdr:row>21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11</xdr:row>
      <xdr:rowOff>208985</xdr:rowOff>
    </xdr:from>
    <xdr:to>
      <xdr:col>6</xdr:col>
      <xdr:colOff>216774</xdr:colOff>
      <xdr:row>12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257176</xdr:colOff>
      <xdr:row>21</xdr:row>
      <xdr:rowOff>0</xdr:rowOff>
    </xdr:from>
    <xdr:to>
      <xdr:col>14</xdr:col>
      <xdr:colOff>552450</xdr:colOff>
      <xdr:row>21</xdr:row>
      <xdr:rowOff>9525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2"/>
  <sheetViews>
    <sheetView tabSelected="1" zoomScale="110" zoomScaleNormal="110" workbookViewId="0"/>
  </sheetViews>
  <sheetFormatPr defaultRowHeight="16.5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5" ht="14.25" customHeight="1"/>
    <row r="2" spans="2:15" ht="3.75" customHeight="1" thickBot="1"/>
    <row r="3" spans="2:15" ht="14.2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7" t="s">
        <v>17</v>
      </c>
      <c r="O3" s="11"/>
    </row>
    <row r="4" spans="2:15">
      <c r="B4" s="12"/>
      <c r="C4" s="25" t="s">
        <v>18</v>
      </c>
      <c r="D4" s="21"/>
      <c r="E4" s="21"/>
      <c r="F4" s="21"/>
      <c r="G4" s="1"/>
      <c r="H4" s="1"/>
      <c r="I4" s="1"/>
      <c r="J4" s="1"/>
      <c r="K4" s="1"/>
      <c r="L4" s="1"/>
      <c r="M4" s="1"/>
      <c r="N4" s="1"/>
      <c r="O4" s="13"/>
    </row>
    <row r="5" spans="2:15">
      <c r="B5" s="12"/>
      <c r="C5" s="21"/>
      <c r="D5" s="21"/>
      <c r="E5" s="21"/>
      <c r="F5" s="21"/>
      <c r="G5" s="1"/>
      <c r="H5" s="1"/>
      <c r="I5" s="1"/>
      <c r="J5" s="1"/>
      <c r="K5" s="1"/>
      <c r="L5" s="1"/>
      <c r="M5" s="1"/>
      <c r="N5" s="1"/>
      <c r="O5" s="13"/>
    </row>
    <row r="6" spans="2:15">
      <c r="B6" s="12"/>
      <c r="C6" s="21"/>
      <c r="D6" s="21"/>
      <c r="E6" s="21"/>
      <c r="F6" s="21"/>
      <c r="G6" s="1"/>
      <c r="H6" s="1"/>
      <c r="I6" s="1"/>
      <c r="J6" s="1"/>
      <c r="K6" s="1"/>
      <c r="L6" s="1"/>
      <c r="M6" s="1"/>
      <c r="N6" s="1"/>
      <c r="O6" s="13"/>
    </row>
    <row r="7" spans="2:15">
      <c r="B7" s="12"/>
      <c r="C7" s="23" t="s">
        <v>16</v>
      </c>
      <c r="D7" s="22" t="s">
        <v>0</v>
      </c>
      <c r="E7" s="22"/>
      <c r="F7" s="20" t="s">
        <v>1</v>
      </c>
      <c r="G7" s="1"/>
      <c r="H7" s="1"/>
      <c r="I7" s="1"/>
      <c r="J7" s="1"/>
      <c r="K7" s="1"/>
      <c r="L7" s="1"/>
      <c r="M7" s="1"/>
      <c r="N7" s="1"/>
      <c r="O7" s="13"/>
    </row>
    <row r="8" spans="2:15">
      <c r="B8" s="12"/>
      <c r="C8" s="24"/>
      <c r="D8" s="7" t="s">
        <v>19</v>
      </c>
      <c r="E8" s="8" t="s">
        <v>20</v>
      </c>
      <c r="F8" s="3" t="s">
        <v>2</v>
      </c>
      <c r="G8" s="1"/>
      <c r="H8" s="1"/>
      <c r="I8" s="1"/>
      <c r="J8" s="1"/>
      <c r="K8" s="1"/>
      <c r="L8" s="1"/>
      <c r="M8" s="1"/>
      <c r="N8" s="1"/>
      <c r="O8" s="13"/>
    </row>
    <row r="9" spans="2:15">
      <c r="B9" s="12"/>
      <c r="C9" s="6" t="s">
        <v>4</v>
      </c>
      <c r="D9" s="19">
        <v>998023</v>
      </c>
      <c r="E9" s="19">
        <v>962759</v>
      </c>
      <c r="F9" s="4">
        <f t="shared" ref="F9:F21" si="0">(E9-D9)/D9*100</f>
        <v>-3.5333855031397068</v>
      </c>
      <c r="G9" s="1"/>
      <c r="H9" s="1"/>
      <c r="I9" s="1"/>
      <c r="J9" s="1"/>
      <c r="K9" s="1"/>
      <c r="L9" s="1"/>
      <c r="M9" s="1"/>
      <c r="N9" s="1"/>
      <c r="O9" s="13"/>
    </row>
    <row r="10" spans="2:15">
      <c r="B10" s="12"/>
      <c r="C10" s="6" t="s">
        <v>5</v>
      </c>
      <c r="D10" s="19">
        <v>961510</v>
      </c>
      <c r="E10" s="19">
        <v>975552</v>
      </c>
      <c r="F10" s="4">
        <f t="shared" si="0"/>
        <v>1.460411228172354</v>
      </c>
      <c r="G10" s="1"/>
      <c r="H10" s="1"/>
      <c r="I10" s="1"/>
      <c r="J10" s="1"/>
      <c r="K10" s="1"/>
      <c r="L10" s="1"/>
      <c r="M10" s="1"/>
      <c r="N10" s="1"/>
      <c r="O10" s="13"/>
    </row>
    <row r="11" spans="2:15">
      <c r="B11" s="12"/>
      <c r="C11" s="6" t="s">
        <v>6</v>
      </c>
      <c r="D11" s="19">
        <v>788026</v>
      </c>
      <c r="E11" s="19">
        <v>853863</v>
      </c>
      <c r="F11" s="4">
        <f t="shared" si="0"/>
        <v>8.3546735767601579</v>
      </c>
      <c r="G11" s="1"/>
      <c r="H11" s="1"/>
      <c r="I11" s="1"/>
      <c r="J11" s="1"/>
      <c r="K11" s="1"/>
      <c r="L11" s="1"/>
      <c r="M11" s="1"/>
      <c r="N11" s="1"/>
      <c r="O11" s="13"/>
    </row>
    <row r="12" spans="2:15">
      <c r="B12" s="12"/>
      <c r="C12" s="6" t="s">
        <v>7</v>
      </c>
      <c r="D12" s="18">
        <v>722443</v>
      </c>
      <c r="E12" s="18">
        <v>825259</v>
      </c>
      <c r="F12" s="4">
        <f t="shared" si="0"/>
        <v>14.231711013879295</v>
      </c>
      <c r="G12" s="1"/>
      <c r="H12" s="1"/>
      <c r="I12" s="1"/>
      <c r="J12" s="1"/>
      <c r="K12" s="1"/>
      <c r="L12" s="1"/>
      <c r="M12" s="1"/>
      <c r="N12" s="1"/>
      <c r="O12" s="13"/>
    </row>
    <row r="13" spans="2:15">
      <c r="B13" s="12"/>
      <c r="C13" s="6" t="s">
        <v>8</v>
      </c>
      <c r="D13" s="18">
        <v>707130</v>
      </c>
      <c r="E13" s="18">
        <v>579535</v>
      </c>
      <c r="F13" s="4">
        <f t="shared" si="0"/>
        <v>-18.044065447654603</v>
      </c>
      <c r="G13" s="1"/>
      <c r="H13" s="1"/>
      <c r="I13" s="1"/>
      <c r="J13" s="1"/>
      <c r="K13" s="1"/>
      <c r="L13" s="1"/>
      <c r="M13" s="1"/>
      <c r="N13" s="1"/>
      <c r="O13" s="13"/>
    </row>
    <row r="14" spans="2:15">
      <c r="B14" s="12"/>
      <c r="C14" s="6" t="s">
        <v>9</v>
      </c>
      <c r="D14" s="18">
        <v>533882</v>
      </c>
      <c r="E14" s="18">
        <v>783453</v>
      </c>
      <c r="F14" s="4">
        <f t="shared" si="0"/>
        <v>46.746472066861216</v>
      </c>
      <c r="G14" s="1"/>
      <c r="H14" s="1"/>
      <c r="I14" s="1"/>
      <c r="J14" s="1"/>
      <c r="K14" s="1"/>
      <c r="L14" s="1"/>
      <c r="M14" s="1"/>
      <c r="N14" s="1"/>
      <c r="O14" s="13"/>
    </row>
    <row r="15" spans="2:15">
      <c r="B15" s="12"/>
      <c r="C15" s="6" t="s">
        <v>10</v>
      </c>
      <c r="D15" s="18">
        <v>733948</v>
      </c>
      <c r="E15" s="18">
        <v>835426</v>
      </c>
      <c r="F15" s="4">
        <f t="shared" si="0"/>
        <v>13.826320120771499</v>
      </c>
      <c r="G15" s="1"/>
      <c r="H15" s="1"/>
      <c r="I15" s="1"/>
      <c r="J15" s="1"/>
      <c r="K15" s="1"/>
      <c r="L15" s="1"/>
      <c r="M15" s="1"/>
      <c r="N15" s="1"/>
      <c r="O15" s="13"/>
    </row>
    <row r="16" spans="2:15">
      <c r="B16" s="12"/>
      <c r="C16" s="6" t="s">
        <v>11</v>
      </c>
      <c r="D16" s="18">
        <v>832507</v>
      </c>
      <c r="E16" s="18">
        <v>942120</v>
      </c>
      <c r="F16" s="4">
        <f t="shared" si="0"/>
        <v>13.166616016441903</v>
      </c>
      <c r="G16" s="1"/>
      <c r="H16" s="1"/>
      <c r="I16" s="1"/>
      <c r="J16" s="1"/>
      <c r="K16" s="1"/>
      <c r="L16" s="1"/>
      <c r="M16" s="1"/>
      <c r="N16" s="1"/>
      <c r="O16" s="13"/>
    </row>
    <row r="17" spans="2:15">
      <c r="B17" s="12"/>
      <c r="C17" s="6" t="s">
        <v>12</v>
      </c>
      <c r="D17" s="18">
        <v>812654</v>
      </c>
      <c r="E17" s="18">
        <v>944109</v>
      </c>
      <c r="F17" s="4">
        <f t="shared" si="0"/>
        <v>16.17601094684823</v>
      </c>
      <c r="G17" s="1"/>
      <c r="H17" s="1"/>
      <c r="I17" s="1"/>
      <c r="J17" s="1"/>
      <c r="K17" s="1"/>
      <c r="L17" s="1"/>
      <c r="M17" s="1"/>
      <c r="N17" s="1"/>
      <c r="O17" s="13"/>
    </row>
    <row r="18" spans="2:15">
      <c r="B18" s="12"/>
      <c r="C18" s="6" t="s">
        <v>13</v>
      </c>
      <c r="D18" s="18">
        <v>693365</v>
      </c>
      <c r="E18" s="26">
        <v>819699</v>
      </c>
      <c r="F18" s="4">
        <f t="shared" si="0"/>
        <v>18.220417817455452</v>
      </c>
      <c r="G18" s="1"/>
      <c r="H18" s="1"/>
      <c r="I18" s="1"/>
      <c r="J18" s="1"/>
      <c r="K18" s="1"/>
      <c r="L18" s="1"/>
      <c r="M18" s="1"/>
      <c r="N18" s="1"/>
      <c r="O18" s="13"/>
    </row>
    <row r="19" spans="2:15">
      <c r="B19" s="12"/>
      <c r="C19" s="6" t="s">
        <v>14</v>
      </c>
      <c r="D19" s="18">
        <v>688512</v>
      </c>
      <c r="E19" s="26">
        <v>691810</v>
      </c>
      <c r="F19" s="4">
        <f t="shared" si="0"/>
        <v>0.47900399702546947</v>
      </c>
      <c r="G19" s="1"/>
      <c r="H19" s="1"/>
      <c r="I19" s="1"/>
      <c r="J19" s="1"/>
      <c r="K19" s="1"/>
      <c r="L19" s="1"/>
      <c r="M19" s="1"/>
      <c r="N19" s="1"/>
      <c r="O19" s="13"/>
    </row>
    <row r="20" spans="2:15">
      <c r="B20" s="12"/>
      <c r="C20" s="6" t="s">
        <v>15</v>
      </c>
      <c r="D20" s="18">
        <v>737207</v>
      </c>
      <c r="E20" s="26">
        <v>910706</v>
      </c>
      <c r="F20" s="4">
        <f t="shared" si="0"/>
        <v>23.534638168112888</v>
      </c>
      <c r="G20" s="1"/>
      <c r="H20" s="1"/>
      <c r="I20" s="1"/>
      <c r="J20" s="1"/>
      <c r="K20" s="1"/>
      <c r="L20" s="1"/>
      <c r="M20" s="1"/>
      <c r="N20" s="1"/>
      <c r="O20" s="13"/>
    </row>
    <row r="21" spans="2:15">
      <c r="B21" s="12"/>
      <c r="C21" s="5" t="s">
        <v>3</v>
      </c>
      <c r="D21" s="2">
        <f>SUM(D9:D20)</f>
        <v>9209207</v>
      </c>
      <c r="E21" s="2">
        <f>SUM(E9:E20)</f>
        <v>10124291</v>
      </c>
      <c r="F21" s="4">
        <f t="shared" si="0"/>
        <v>9.9366210358828937</v>
      </c>
      <c r="G21" s="1"/>
      <c r="H21" s="1"/>
      <c r="I21" s="1"/>
      <c r="J21" s="1"/>
      <c r="K21" s="1"/>
      <c r="L21" s="1"/>
      <c r="M21" s="1"/>
      <c r="N21" s="1"/>
      <c r="O21" s="13"/>
    </row>
    <row r="22" spans="2:15" ht="17.2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</sheetData>
  <mergeCells count="3">
    <mergeCell ref="C4:F6"/>
    <mergeCell ref="C7:C8"/>
    <mergeCell ref="D7:E7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이윤관</cp:lastModifiedBy>
  <cp:lastPrinted>2016-06-23T04:52:25Z</cp:lastPrinted>
  <dcterms:created xsi:type="dcterms:W3CDTF">2009-10-27T04:46:28Z</dcterms:created>
  <dcterms:modified xsi:type="dcterms:W3CDTF">2025-08-27T01:19:28Z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eyJub2RlMSI6eyJkc2QiOiIwMTAwMDAwMDAwMDAyNjIxIiwibG9nVGltZSI6IjIwMjQtMTAtMDdUMDY6NTE6MzNaIiwicElEIjoiMiIsInRyYWNlSWQiOiI5MEY1MzJCRTkwNDY1Q0MwMjI5Rjg1QzRFRTMyOTM5RiIsInVzZXJDb2RlIjoiYWthemlhIn0sIm5vZGUyIjp7ImRzZCI6IjAxMDAwMDAwMDAwMDI2MjEiLCJsb2dUaW1lIjoiMjA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