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1\Desktop\사전공표\전력사용량\"/>
    </mc:Choice>
  </mc:AlternateContent>
  <xr:revisionPtr revIDLastSave="0" documentId="13_ncr:1_{3E829565-FE9E-4681-8F27-105032559311}" xr6:coauthVersionLast="36" xr6:coauthVersionMax="36" xr10:uidLastSave="{00000000-0000-0000-0000-000000000000}"/>
  <bookViews>
    <workbookView xWindow="0" yWindow="0" windowWidth="28800" windowHeight="12180" xr2:uid="{00000000-000D-0000-FFFF-FFFF00000000}"/>
  </bookViews>
  <sheets>
    <sheet name="★★★★전년 대비 월별 전기사용량★★★★  (세부사항)" sheetId="5" r:id="rId1"/>
  </sheets>
  <calcPr calcId="191029"/>
</workbook>
</file>

<file path=xl/calcChain.xml><?xml version="1.0" encoding="utf-8"?>
<calcChain xmlns="http://schemas.openxmlformats.org/spreadsheetml/2006/main">
  <c r="E21" i="5" l="1"/>
  <c r="D21" i="5"/>
  <c r="F21" i="5" l="1"/>
  <c r="F20" i="5"/>
  <c r="F19" i="5"/>
  <c r="F18" i="5"/>
  <c r="F17" i="5"/>
  <c r="F16" i="5"/>
  <c r="F15" i="5"/>
  <c r="F14" i="5"/>
  <c r="F13" i="5"/>
  <c r="F12" i="5"/>
  <c r="F11" i="5"/>
  <c r="F10" i="5"/>
  <c r="F9" i="5"/>
</calcChain>
</file>

<file path=xl/sharedStrings.xml><?xml version="1.0" encoding="utf-8"?>
<sst xmlns="http://schemas.openxmlformats.org/spreadsheetml/2006/main" count="21" uniqueCount="21">
  <si>
    <t>사용량(KWH)</t>
    <phoneticPr fontId="1" type="noConversion"/>
  </si>
  <si>
    <t>증가율</t>
    <phoneticPr fontId="1" type="noConversion"/>
  </si>
  <si>
    <t>(%)</t>
    <phoneticPr fontId="1" type="noConversion"/>
  </si>
  <si>
    <t>합계</t>
    <phoneticPr fontId="1" type="noConversion"/>
  </si>
  <si>
    <t>1</t>
    <phoneticPr fontId="1" type="noConversion"/>
  </si>
  <si>
    <t>2</t>
    <phoneticPr fontId="1" type="noConversion"/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</si>
  <si>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</si>
  <si>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</si>
  <si>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</si>
  <si>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</si>
  <si>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</si>
  <si>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</si>
  <si>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</si>
  <si>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</si>
  <si>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</si>
  <si>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</si>
  <si>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월</t>
    <phoneticPr fontId="1" type="noConversion"/>
  </si>
  <si>
    <t xml:space="preserve">    </t>
    <phoneticPr fontId="1" type="noConversion"/>
  </si>
  <si>
    <t>전년 대비 월별 전기사용량(군포도시공사)</t>
    <phoneticPr fontId="1" type="noConversion"/>
  </si>
  <si>
    <t>2022년</t>
  </si>
  <si>
    <t>2023년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</si>
</sst>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13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굴림"/>
      <family val="3"/>
      <charset val="129"/>
    </font>
    <font>
      <sz val="11"/>
      <color rgb="FF000000"/>
      <name val="굴림"/>
      <family val="3"/>
      <charset val="129"/>
    </font>
    <font>
      <b/>
      <sz val="11"/>
      <color theme="1"/>
      <name val="굴림"/>
      <family val="3"/>
      <charset val="129"/>
    </font>
    <font>
      <b/>
      <sz val="11"/>
      <color rgb="FF000000"/>
      <name val="굴림"/>
      <family val="3"/>
      <charset val="129"/>
    </font>
    <font>
      <b/>
      <sz val="11"/>
      <name val="굴림"/>
      <family val="3"/>
      <charset val="129"/>
    </font>
    <font>
      <b/>
      <sz val="14"/>
      <color theme="1"/>
      <name val="HY수평선B"/>
      <family val="1"/>
      <charset val="129"/>
    </font>
    <font>
      <sz val="14"/>
      <color theme="1"/>
      <name val="HY수평선B"/>
      <family val="1"/>
      <charset val="129"/>
    </font>
    <font>
      <sz val="9"/>
      <color theme="1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3" tint="0.59996337778862885"/>
        <bgColor auto="1"/>
      </patternFill>
    </fill>
    <fill>
      <patternFill patternType="solid">
        <fgColor theme="8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0" fillId="0" borderId="0" xfId="0" applyBorder="1">
      <alignment vertical="center"/>
    </xf>
    <xf numFmtId="41" fontId="5" fillId="5" borderId="1" xfId="1" applyFont="1" applyFill="1" applyBorder="1" applyAlignment="1">
      <alignment horizontal="center" vertical="center"/>
    </xf>
    <xf numFmtId="41" fontId="7" fillId="3" borderId="1" xfId="1" applyFont="1" applyFill="1" applyBorder="1" applyAlignment="1">
      <alignment horizontal="center" vertical="center" wrapText="1"/>
    </xf>
    <xf numFmtId="41" fontId="3" fillId="2" borderId="1" xfId="1" applyFont="1" applyFill="1" applyBorder="1" applyAlignment="1">
      <alignment horizontal="center" vertical="center"/>
    </xf>
    <xf numFmtId="41" fontId="6" fillId="5" borderId="1" xfId="1" applyFont="1" applyFill="1" applyBorder="1" applyAlignment="1">
      <alignment horizontal="center" vertical="center" wrapText="1"/>
    </xf>
    <xf numFmtId="49" fontId="4" fillId="2" borderId="1" xfId="1" applyNumberFormat="1" applyFont="1" applyFill="1" applyBorder="1" applyAlignment="1">
      <alignment horizontal="center" vertical="center" wrapText="1"/>
    </xf>
    <xf numFmtId="49" fontId="7" fillId="6" borderId="1" xfId="1" applyNumberFormat="1" applyFont="1" applyFill="1" applyBorder="1" applyAlignment="1">
      <alignment horizontal="center" vertical="center" wrapText="1"/>
    </xf>
    <xf numFmtId="49" fontId="7" fillId="7" borderId="1" xfId="1" applyNumberFormat="1" applyFont="1" applyFill="1" applyBorder="1" applyAlignment="1">
      <alignment horizontal="center" vertical="center" wrapText="1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10" fillId="0" borderId="3" xfId="0" applyFont="1" applyBorder="1">
      <alignment vertical="center"/>
    </xf>
    <xf numFmtId="41" fontId="11" fillId="0" borderId="1" xfId="4" applyFont="1" applyBorder="1">
      <alignment vertical="center"/>
    </xf>
    <xf numFmtId="41" fontId="11" fillId="0" borderId="1" xfId="5" applyFont="1" applyBorder="1" applyAlignment="1">
      <alignment vertical="center" shrinkToFit="1"/>
    </xf>
    <xf numFmtId="41" fontId="6" fillId="3" borderId="1" xfId="1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vertical="center"/>
    </xf>
    <xf numFmtId="41" fontId="5" fillId="3" borderId="1" xfId="1" applyFont="1" applyFill="1" applyBorder="1" applyAlignment="1">
      <alignment horizontal="center" vertical="center"/>
    </xf>
    <xf numFmtId="41" fontId="0" fillId="3" borderId="1" xfId="1" applyFont="1" applyFill="1" applyBorder="1" applyAlignment="1">
      <alignment horizontal="center" vertical="center"/>
    </xf>
    <xf numFmtId="41" fontId="6" fillId="3" borderId="1" xfId="1" applyFont="1" applyFill="1" applyBorder="1" applyAlignment="1">
      <alignment horizontal="center" vertical="center"/>
    </xf>
    <xf numFmtId="41" fontId="12" fillId="0" borderId="1" xfId="4" applyFont="1" applyBorder="1">
      <alignment vertical="center"/>
    </xf>
  </cellXfs>
  <cellStyles count="6">
    <cellStyle name="쉼표 [0]" xfId="1" builtinId="6"/>
    <cellStyle name="쉼표 [0] 10" xfId="3" xr:uid="{00000000-0005-0000-0000-000001000000}"/>
    <cellStyle name="쉼표 [0] 2" xfId="2" xr:uid="{00000000-0005-0000-0000-000002000000}"/>
    <cellStyle name="쉼표 [0] 3" xfId="4" xr:uid="{00000000-0005-0000-0000-000003000000}"/>
    <cellStyle name="쉼표 [0] 4" xfId="5" xr:uid="{00000000-0005-0000-0000-000004000000}"/>
    <cellStyle name="표준" xfId="0" builtinId="0"/>
  </cellStyles>
  <dxfs count="0"/>
  <tableStyles count="0" defaultTableStyle="TableStyleMedium9" defaultPivotStyle="PivotStyleLight16"/>
  <colors>
    <mruColors>
      <color rgb="FF0000CC"/>
      <color rgb="FFF0EFB1"/>
      <color rgb="FFF3ADDC"/>
      <color rgb="FFD2CF5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latin typeface="HY수평선B" pitchFamily="18" charset="-127"/>
                <a:ea typeface="HY수평선B" pitchFamily="18" charset="-127"/>
              </a:defRPr>
            </a:pPr>
            <a:r>
              <a:rPr lang="ko-KR">
                <a:latin typeface="HY수평선B" pitchFamily="18" charset="-127"/>
                <a:ea typeface="HY수평선B" pitchFamily="18" charset="-127"/>
              </a:rPr>
              <a:t>전년대비</a:t>
            </a:r>
            <a:endParaRPr lang="en-US" altLang="ko-KR">
              <a:latin typeface="HY수평선B" pitchFamily="18" charset="-127"/>
              <a:ea typeface="HY수평선B" pitchFamily="18" charset="-127"/>
            </a:endParaRPr>
          </a:p>
          <a:p>
            <a:pPr>
              <a:defRPr>
                <a:latin typeface="HY수평선B" pitchFamily="18" charset="-127"/>
                <a:ea typeface="HY수평선B" pitchFamily="18" charset="-127"/>
              </a:defRPr>
            </a:pPr>
            <a:r>
              <a:rPr lang="ko-KR" altLang="en-US">
                <a:latin typeface="HY수평선B" pitchFamily="18" charset="-127"/>
                <a:ea typeface="HY수평선B" pitchFamily="18" charset="-127"/>
              </a:rPr>
              <a:t>월별 </a:t>
            </a:r>
            <a:r>
              <a:rPr lang="ko-KR">
                <a:latin typeface="HY수평선B" pitchFamily="18" charset="-127"/>
                <a:ea typeface="HY수평선B" pitchFamily="18" charset="-127"/>
              </a:rPr>
              <a:t>전기사용량</a:t>
            </a:r>
            <a:r>
              <a:rPr lang="en-US" altLang="ko-KR">
                <a:latin typeface="HY수평선B" pitchFamily="18" charset="-127"/>
                <a:ea typeface="HY수평선B" pitchFamily="18" charset="-127"/>
              </a:rPr>
              <a:t>(</a:t>
            </a:r>
            <a:r>
              <a:rPr lang="ko-KR" altLang="en-US">
                <a:latin typeface="HY수평선B" pitchFamily="18" charset="-127"/>
                <a:ea typeface="HY수평선B" pitchFamily="18" charset="-127"/>
              </a:rPr>
              <a:t>군포도시공사</a:t>
            </a:r>
            <a:r>
              <a:rPr lang="en-US" altLang="ko-KR">
                <a:latin typeface="HY수평선B" pitchFamily="18" charset="-127"/>
                <a:ea typeface="HY수평선B" pitchFamily="18" charset="-127"/>
              </a:rPr>
              <a:t>)               </a:t>
            </a:r>
            <a:endParaRPr lang="ko-KR">
              <a:latin typeface="HY수평선B" pitchFamily="18" charset="-127"/>
              <a:ea typeface="HY수평선B" pitchFamily="18" charset="-127"/>
            </a:endParaRPr>
          </a:p>
        </c:rich>
      </c:tx>
      <c:layout>
        <c:manualLayout>
          <c:xMode val="edge"/>
          <c:yMode val="edge"/>
          <c:x val="9.3534057526620112E-2"/>
          <c:y val="1.3311682150068119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2412396837629466"/>
          <c:y val="0.18208346785348387"/>
          <c:w val="0.73714483802734065"/>
          <c:h val="0.68040012480957368"/>
        </c:manualLayout>
      </c:layout>
      <c:barChart>
        <c:barDir val="col"/>
        <c:grouping val="clustered"/>
        <c:varyColors val="0"/>
        <c:ser>
          <c:idx val="0"/>
          <c:order val="0"/>
          <c:tx>
            <c:v>2022년</c:v>
          </c:tx>
          <c:spPr>
            <a:solidFill>
              <a:srgbClr val="92D050"/>
            </a:solidFill>
            <a:ln cmpd="sng">
              <a:solidFill>
                <a:schemeClr val="accent2">
                  <a:lumMod val="40000"/>
                  <a:lumOff val="60000"/>
                  <a:alpha val="40000"/>
                </a:schemeClr>
              </a:solidFill>
            </a:ln>
            <a:effectLst>
              <a:innerShdw blurRad="63500" dist="50800" dir="18900000">
                <a:prstClr val="black">
                  <a:alpha val="50000"/>
                </a:prstClr>
              </a:innerShdw>
            </a:effectLst>
          </c:spPr>
          <c:invertIfNegative val="1"/>
          <c:cat>
            <c:strRef>
              <c:f>'★★★★전년 대비 월별 전기사용량★★★★  (세부사항)'!$C$9:$C$20</c:f>
              <c:strCach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cat>
          <c:val>
            <c:numRef>
              <c:f>'★★★★전년 대비 월별 전기사용량★★★★  (세부사항)'!$D$9:$D$20</c:f>
              <c:numCache>
                <c:formatCode>_(* #,##0_);_(* \(#,##0\);_(* "-"_);_(@_)</c:formatCode>
                <c:ptCount val="12"/>
                <c:pt idx="0">
                  <c:v>906278</c:v>
                </c:pt>
                <c:pt idx="1">
                  <c:v>910233</c:v>
                </c:pt>
                <c:pt idx="2">
                  <c:v>806500</c:v>
                </c:pt>
                <c:pt idx="3">
                  <c:v>771508</c:v>
                </c:pt>
                <c:pt idx="4">
                  <c:v>696339</c:v>
                </c:pt>
                <c:pt idx="5">
                  <c:v>539797</c:v>
                </c:pt>
                <c:pt idx="6">
                  <c:v>767230</c:v>
                </c:pt>
                <c:pt idx="7">
                  <c:v>838508</c:v>
                </c:pt>
                <c:pt idx="8">
                  <c:v>802649</c:v>
                </c:pt>
                <c:pt idx="9">
                  <c:v>745713</c:v>
                </c:pt>
                <c:pt idx="10">
                  <c:v>757944</c:v>
                </c:pt>
                <c:pt idx="11">
                  <c:v>607666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chemeClr val="accent2">
                        <a:lumMod val="40000"/>
                        <a:lumOff val="60000"/>
                        <a:alpha val="40000"/>
                      </a:schemeClr>
                    </a:solidFill>
                  </a:ln>
                  <a:effectLst>
                    <a:innerShdw blurRad="63500" dist="50800" dir="18900000">
                      <a:prstClr val="black">
                        <a:alpha val="50000"/>
                      </a:prstClr>
                    </a:innerShdw>
                  </a:effectLst>
                </c14:spPr>
              </c14:invertSolidFillFmt>
            </c:ext>
            <c:ext xmlns:c16="http://schemas.microsoft.com/office/drawing/2014/chart" uri="{C3380CC4-5D6E-409C-BE32-E72D297353CC}">
              <c16:uniqueId val="{00000000-0DB3-460A-B90A-432C0B8AEA7F}"/>
            </c:ext>
          </c:extLst>
        </c:ser>
        <c:ser>
          <c:idx val="1"/>
          <c:order val="1"/>
          <c:tx>
            <c:v>2023년</c:v>
          </c:tx>
          <c:spPr>
            <a:solidFill>
              <a:schemeClr val="accent6">
                <a:lumMod val="75000"/>
              </a:schemeClr>
            </a:solidFill>
            <a:ln cmpd="sng"/>
            <a:effectLst>
              <a:innerShdw blurRad="63500" dist="50800" dir="18900000">
                <a:prstClr val="black">
                  <a:alpha val="50000"/>
                </a:prstClr>
              </a:innerShdw>
            </a:effectLst>
          </c:spPr>
          <c:invertIfNegative val="0"/>
          <c:cat>
            <c:strRef>
              <c:f>'★★★★전년 대비 월별 전기사용량★★★★  (세부사항)'!$C$9:$C$20</c:f>
              <c:strCach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cat>
          <c:val>
            <c:numRef>
              <c:f>'★★★★전년 대비 월별 전기사용량★★★★  (세부사항)'!$E$9:$E$20</c:f>
              <c:numCache>
                <c:formatCode>_(* #,##0_);_(* \(#,##0\);_(* "-"_);_(@_)</c:formatCode>
                <c:ptCount val="12"/>
                <c:pt idx="0">
                  <c:v>998023</c:v>
                </c:pt>
                <c:pt idx="1">
                  <c:v>961510</c:v>
                </c:pt>
                <c:pt idx="2">
                  <c:v>788026</c:v>
                </c:pt>
                <c:pt idx="3">
                  <c:v>722443</c:v>
                </c:pt>
                <c:pt idx="4">
                  <c:v>707130</c:v>
                </c:pt>
                <c:pt idx="5">
                  <c:v>533882</c:v>
                </c:pt>
                <c:pt idx="6">
                  <c:v>733948</c:v>
                </c:pt>
                <c:pt idx="7">
                  <c:v>832507</c:v>
                </c:pt>
                <c:pt idx="8">
                  <c:v>812654</c:v>
                </c:pt>
                <c:pt idx="9">
                  <c:v>693365</c:v>
                </c:pt>
                <c:pt idx="10">
                  <c:v>688512</c:v>
                </c:pt>
                <c:pt idx="11">
                  <c:v>737207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DB3-460A-B90A-432C0B8AEA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35"/>
        <c:axId val="47249280"/>
        <c:axId val="47250816"/>
      </c:barChart>
      <c:catAx>
        <c:axId val="472492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47250816"/>
        <c:crosses val="autoZero"/>
        <c:auto val="1"/>
        <c:lblAlgn val="ctr"/>
        <c:lblOffset val="100"/>
        <c:noMultiLvlLbl val="0"/>
      </c:catAx>
      <c:valAx>
        <c:axId val="47250816"/>
        <c:scaling>
          <c:orientation val="minMax"/>
        </c:scaling>
        <c:delete val="0"/>
        <c:axPos val="l"/>
        <c:majorGridlines/>
        <c:numFmt formatCode="General" sourceLinked="0"/>
        <c:majorTickMark val="none"/>
        <c:minorTickMark val="none"/>
        <c:tickLblPos val="nextTo"/>
        <c:crossAx val="4724928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6439127709958821"/>
          <c:y val="3.1342600032138838E-2"/>
          <c:w val="0.1731520937238418"/>
          <c:h val="0.15026809148857523"/>
        </c:manualLayout>
      </c:layout>
      <c:overlay val="0"/>
    </c:legend>
    <c:plotVisOnly val="1"/>
    <c:dispBlanksAs val="gap"/>
    <c:showDLblsOverMax val="0"/>
  </c:chart>
  <c:spPr>
    <a:ln cap="rnd" cmpd="thickThin">
      <a:solidFill>
        <a:srgbClr val="4BACC6">
          <a:lumMod val="75000"/>
        </a:srgbClr>
      </a:solidFill>
    </a:ln>
    <a:effectLst>
      <a:innerShdw blurRad="114300">
        <a:prstClr val="black"/>
      </a:innerShdw>
    </a:effectLst>
  </c:spPr>
  <c:printSettings>
    <c:headerFooter/>
    <c:pageMargins b="0.74803149606312436" l="0.70866141732291565" r="0.70866141732291565" t="0.74803149606312436" header="0.31496062992131513" footer="0.31496062992131513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257176</xdr:colOff>
      <xdr:row>3</xdr:row>
      <xdr:rowOff>47625</xdr:rowOff>
    </xdr:from>
    <xdr:to>
      <xdr:col>14</xdr:col>
      <xdr:colOff>552450</xdr:colOff>
      <xdr:row>21</xdr:row>
      <xdr:rowOff>9525</xdr:rowOff>
    </xdr:to>
    <xdr:graphicFrame macro="">
      <xdr:nvGraphicFramePr>
        <xdr:cNvPr id="4" name="차트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63261</xdr:colOff>
      <xdr:row>11</xdr:row>
      <xdr:rowOff>208985</xdr:rowOff>
    </xdr:from>
    <xdr:to>
      <xdr:col>6</xdr:col>
      <xdr:colOff>216774</xdr:colOff>
      <xdr:row>12</xdr:row>
      <xdr:rowOff>179661</xdr:rowOff>
    </xdr:to>
    <xdr:sp macro="" textlink="">
      <xdr:nvSpPr>
        <xdr:cNvPr id="8" name="오른쪽 화살표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5187711" y="10419785"/>
          <a:ext cx="153513" cy="180226"/>
        </a:xfrm>
        <a:prstGeom prst="rightArrow">
          <a:avLst/>
        </a:prstGeom>
        <a:solidFill>
          <a:srgbClr val="0070C0"/>
        </a:solidFill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B1:O22"/>
  <sheetViews>
    <sheetView tabSelected="1" zoomScale="110" zoomScaleNormal="110" workbookViewId="0">
      <selection activeCell="C4" sqref="C4:F6"/>
    </sheetView>
  </sheetViews>
  <sheetFormatPr defaultRowHeight="16.5" x14ac:dyDescent="0.3"/>
  <cols>
    <col min="1" max="2" width="2.375" customWidth="1"/>
    <col min="3" max="6" width="15.625" customWidth="1"/>
    <col min="7" max="7" width="9" customWidth="1"/>
    <col min="8" max="8" width="10.5" bestFit="1" customWidth="1"/>
    <col min="9" max="9" width="0.25" customWidth="1"/>
    <col min="10" max="10" width="9" hidden="1" customWidth="1"/>
    <col min="12" max="12" width="9.375" bestFit="1" customWidth="1"/>
    <col min="17" max="18" width="10.125" bestFit="1" customWidth="1"/>
    <col min="19" max="19" width="9.125" bestFit="1" customWidth="1"/>
  </cols>
  <sheetData>
    <row r="1" spans="2:15" ht="14.25" customHeight="1" x14ac:dyDescent="0.3"/>
    <row r="2" spans="2:15" ht="3.75" customHeight="1" thickBot="1" x14ac:dyDescent="0.35"/>
    <row r="3" spans="2:15" ht="14.25" customHeight="1" x14ac:dyDescent="0.3">
      <c r="B3" s="9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7" t="s">
        <v>17</v>
      </c>
      <c r="O3" s="11"/>
    </row>
    <row r="4" spans="2:15" x14ac:dyDescent="0.3">
      <c r="B4" s="12"/>
      <c r="C4" s="21" t="s">
        <v>18</v>
      </c>
      <c r="D4" s="22"/>
      <c r="E4" s="22"/>
      <c r="F4" s="22"/>
      <c r="G4" s="1"/>
      <c r="H4" s="1"/>
      <c r="I4" s="1"/>
      <c r="J4" s="1"/>
      <c r="K4" s="1"/>
      <c r="L4" s="1"/>
      <c r="M4" s="1"/>
      <c r="N4" s="1"/>
      <c r="O4" s="13"/>
    </row>
    <row r="5" spans="2:15" x14ac:dyDescent="0.3">
      <c r="B5" s="12"/>
      <c r="C5" s="22"/>
      <c r="D5" s="22"/>
      <c r="E5" s="22"/>
      <c r="F5" s="22"/>
      <c r="G5" s="1"/>
      <c r="H5" s="1"/>
      <c r="I5" s="1"/>
      <c r="J5" s="1"/>
      <c r="K5" s="1"/>
      <c r="L5" s="1"/>
      <c r="M5" s="1"/>
      <c r="N5" s="1"/>
      <c r="O5" s="13"/>
    </row>
    <row r="6" spans="2:15" x14ac:dyDescent="0.3">
      <c r="B6" s="12"/>
      <c r="C6" s="22"/>
      <c r="D6" s="22"/>
      <c r="E6" s="22"/>
      <c r="F6" s="22"/>
      <c r="G6" s="1"/>
      <c r="H6" s="1"/>
      <c r="I6" s="1"/>
      <c r="J6" s="1"/>
      <c r="K6" s="1"/>
      <c r="L6" s="1"/>
      <c r="M6" s="1"/>
      <c r="N6" s="1"/>
      <c r="O6" s="13"/>
    </row>
    <row r="7" spans="2:15" x14ac:dyDescent="0.3">
      <c r="B7" s="12"/>
      <c r="C7" s="23" t="s">
        <v>16</v>
      </c>
      <c r="D7" s="25" t="s">
        <v>0</v>
      </c>
      <c r="E7" s="25"/>
      <c r="F7" s="20" t="s">
        <v>1</v>
      </c>
      <c r="G7" s="1"/>
      <c r="H7" s="1"/>
      <c r="I7" s="1"/>
      <c r="J7" s="1"/>
      <c r="K7" s="1"/>
      <c r="L7" s="1"/>
      <c r="M7" s="1"/>
      <c r="N7" s="1"/>
      <c r="O7" s="13"/>
    </row>
    <row r="8" spans="2:15" x14ac:dyDescent="0.3">
      <c r="B8" s="12"/>
      <c r="C8" s="24"/>
      <c r="D8" s="7" t="s">
        <v>19</v>
      </c>
      <c r="E8" s="8" t="s">
        <v>20</v>
      </c>
      <c r="F8" s="3" t="s">
        <v>2</v>
      </c>
      <c r="G8" s="1"/>
      <c r="H8" s="1"/>
      <c r="I8" s="1"/>
      <c r="J8" s="1"/>
      <c r="K8" s="1"/>
      <c r="L8" s="1"/>
      <c r="M8" s="1"/>
      <c r="N8" s="1"/>
      <c r="O8" s="13"/>
    </row>
    <row r="9" spans="2:15" x14ac:dyDescent="0.3">
      <c r="B9" s="12"/>
      <c r="C9" s="6" t="s">
        <v>4</v>
      </c>
      <c r="D9" s="19">
        <v>906278</v>
      </c>
      <c r="E9" s="19">
        <v>998023</v>
      </c>
      <c r="F9" s="4">
        <f t="shared" ref="F9:F21" si="0">(E9-D9)/D9*100</f>
        <v>10.123273432655322</v>
      </c>
      <c r="G9" s="1"/>
      <c r="H9" s="1"/>
      <c r="I9" s="1"/>
      <c r="J9" s="1"/>
      <c r="K9" s="1"/>
      <c r="L9" s="1"/>
      <c r="M9" s="1"/>
      <c r="N9" s="1"/>
      <c r="O9" s="13"/>
    </row>
    <row r="10" spans="2:15" x14ac:dyDescent="0.3">
      <c r="B10" s="12"/>
      <c r="C10" s="6" t="s">
        <v>5</v>
      </c>
      <c r="D10" s="19">
        <v>910233</v>
      </c>
      <c r="E10" s="19">
        <v>961510</v>
      </c>
      <c r="F10" s="4">
        <f t="shared" si="0"/>
        <v>5.6333927686647263</v>
      </c>
      <c r="G10" s="1"/>
      <c r="H10" s="1"/>
      <c r="I10" s="1"/>
      <c r="J10" s="1"/>
      <c r="K10" s="1"/>
      <c r="L10" s="1"/>
      <c r="M10" s="1"/>
      <c r="N10" s="1"/>
      <c r="O10" s="13"/>
    </row>
    <row r="11" spans="2:15" x14ac:dyDescent="0.3">
      <c r="B11" s="12"/>
      <c r="C11" s="6" t="s">
        <v>6</v>
      </c>
      <c r="D11" s="19">
        <v>806500</v>
      </c>
      <c r="E11" s="19">
        <v>788026</v>
      </c>
      <c r="F11" s="4">
        <f t="shared" si="0"/>
        <v>-2.2906385616862988</v>
      </c>
      <c r="G11" s="1"/>
      <c r="H11" s="1"/>
      <c r="I11" s="1"/>
      <c r="J11" s="1"/>
      <c r="K11" s="1"/>
      <c r="L11" s="1"/>
      <c r="M11" s="1"/>
      <c r="N11" s="1"/>
      <c r="O11" s="13"/>
    </row>
    <row r="12" spans="2:15" x14ac:dyDescent="0.3">
      <c r="B12" s="12"/>
      <c r="C12" s="6" t="s">
        <v>7</v>
      </c>
      <c r="D12" s="18">
        <v>771508</v>
      </c>
      <c r="E12" s="18">
        <v>722443</v>
      </c>
      <c r="F12" s="4">
        <f t="shared" si="0"/>
        <v>-6.3596229721532378</v>
      </c>
      <c r="G12" s="1"/>
      <c r="H12" s="1"/>
      <c r="I12" s="1"/>
      <c r="J12" s="1"/>
      <c r="K12" s="1"/>
      <c r="L12" s="1"/>
      <c r="M12" s="1"/>
      <c r="N12" s="1"/>
      <c r="O12" s="13"/>
    </row>
    <row r="13" spans="2:15" x14ac:dyDescent="0.3">
      <c r="B13" s="12"/>
      <c r="C13" s="6" t="s">
        <v>8</v>
      </c>
      <c r="D13" s="18">
        <v>696339</v>
      </c>
      <c r="E13" s="18">
        <v>707130</v>
      </c>
      <c r="F13" s="4">
        <f t="shared" si="0"/>
        <v>1.5496762352819531</v>
      </c>
      <c r="G13" s="1"/>
      <c r="H13" s="1"/>
      <c r="I13" s="1"/>
      <c r="J13" s="1"/>
      <c r="K13" s="1"/>
      <c r="L13" s="1"/>
      <c r="M13" s="1"/>
      <c r="N13" s="1"/>
      <c r="O13" s="13"/>
    </row>
    <row r="14" spans="2:15" x14ac:dyDescent="0.3">
      <c r="B14" s="12"/>
      <c r="C14" s="6" t="s">
        <v>9</v>
      </c>
      <c r="D14" s="18">
        <v>539797</v>
      </c>
      <c r="E14" s="18">
        <v>533882</v>
      </c>
      <c r="F14" s="4">
        <f t="shared" si="0"/>
        <v>-1.0957823033473695</v>
      </c>
      <c r="G14" s="1"/>
      <c r="H14" s="1"/>
      <c r="I14" s="1"/>
      <c r="J14" s="1"/>
      <c r="K14" s="1"/>
      <c r="L14" s="1"/>
      <c r="M14" s="1"/>
      <c r="N14" s="1"/>
      <c r="O14" s="13"/>
    </row>
    <row r="15" spans="2:15" x14ac:dyDescent="0.3">
      <c r="B15" s="12"/>
      <c r="C15" s="6" t="s">
        <v>10</v>
      </c>
      <c r="D15" s="18">
        <v>767230</v>
      </c>
      <c r="E15" s="18">
        <v>733948</v>
      </c>
      <c r="F15" s="4">
        <f t="shared" si="0"/>
        <v>-4.337942989716252</v>
      </c>
      <c r="G15" s="1"/>
      <c r="H15" s="1"/>
      <c r="I15" s="1"/>
      <c r="J15" s="1"/>
      <c r="K15" s="1"/>
      <c r="L15" s="1"/>
      <c r="M15" s="1"/>
      <c r="N15" s="1"/>
      <c r="O15" s="13"/>
    </row>
    <row r="16" spans="2:15" x14ac:dyDescent="0.3">
      <c r="B16" s="12"/>
      <c r="C16" s="6" t="s">
        <v>11</v>
      </c>
      <c r="D16" s="18">
        <v>838508</v>
      </c>
      <c r="E16" s="18">
        <v>832507</v>
      </c>
      <c r="F16" s="4">
        <f t="shared" si="0"/>
        <v>-0.7156759386911038</v>
      </c>
      <c r="G16" s="1"/>
      <c r="H16" s="1"/>
      <c r="I16" s="1"/>
      <c r="J16" s="1"/>
      <c r="K16" s="1"/>
      <c r="L16" s="1"/>
      <c r="M16" s="1"/>
      <c r="N16" s="1"/>
      <c r="O16" s="13"/>
    </row>
    <row r="17" spans="2:15" x14ac:dyDescent="0.3">
      <c r="B17" s="12"/>
      <c r="C17" s="6" t="s">
        <v>12</v>
      </c>
      <c r="D17" s="18">
        <v>802649</v>
      </c>
      <c r="E17" s="18">
        <v>812654</v>
      </c>
      <c r="F17" s="4">
        <f t="shared" si="0"/>
        <v>1.2464975350371084</v>
      </c>
      <c r="G17" s="1"/>
      <c r="H17" s="1"/>
      <c r="I17" s="1"/>
      <c r="J17" s="1"/>
      <c r="K17" s="1"/>
      <c r="L17" s="1"/>
      <c r="M17" s="1"/>
      <c r="N17" s="1"/>
      <c r="O17" s="13"/>
    </row>
    <row r="18" spans="2:15" x14ac:dyDescent="0.3">
      <c r="B18" s="12"/>
      <c r="C18" s="6" t="s">
        <v>13</v>
      </c>
      <c r="D18" s="18">
        <v>745713</v>
      </c>
      <c r="E18" s="26">
        <v>693365</v>
      </c>
      <c r="F18" s="4">
        <f t="shared" si="0"/>
        <v>-7.0198588464999272</v>
      </c>
      <c r="G18" s="1"/>
      <c r="H18" s="1"/>
      <c r="I18" s="1"/>
      <c r="J18" s="1"/>
      <c r="K18" s="1"/>
      <c r="L18" s="1"/>
      <c r="M18" s="1"/>
      <c r="N18" s="1"/>
      <c r="O18" s="13"/>
    </row>
    <row r="19" spans="2:15" x14ac:dyDescent="0.3">
      <c r="B19" s="12"/>
      <c r="C19" s="6" t="s">
        <v>14</v>
      </c>
      <c r="D19" s="18">
        <v>757944</v>
      </c>
      <c r="E19" s="26">
        <v>688512</v>
      </c>
      <c r="F19" s="4">
        <f t="shared" si="0"/>
        <v>-9.1605712295367479</v>
      </c>
      <c r="G19" s="1"/>
      <c r="H19" s="1"/>
      <c r="I19" s="1"/>
      <c r="J19" s="1"/>
      <c r="K19" s="1"/>
      <c r="L19" s="1"/>
      <c r="M19" s="1"/>
      <c r="N19" s="1"/>
      <c r="O19" s="13"/>
    </row>
    <row r="20" spans="2:15" x14ac:dyDescent="0.3">
      <c r="B20" s="12"/>
      <c r="C20" s="6" t="s">
        <v>15</v>
      </c>
      <c r="D20" s="18">
        <v>607666</v>
      </c>
      <c r="E20" s="26">
        <v>737207</v>
      </c>
      <c r="F20" s="4">
        <f t="shared" si="0"/>
        <v>21.317796289408985</v>
      </c>
      <c r="G20" s="1"/>
      <c r="H20" s="1"/>
      <c r="I20" s="1"/>
      <c r="J20" s="1"/>
      <c r="K20" s="1"/>
      <c r="L20" s="1"/>
      <c r="M20" s="1"/>
      <c r="N20" s="1"/>
      <c r="O20" s="13"/>
    </row>
    <row r="21" spans="2:15" x14ac:dyDescent="0.3">
      <c r="B21" s="12"/>
      <c r="C21" s="5" t="s">
        <v>3</v>
      </c>
      <c r="D21" s="2">
        <f>SUM(D9:D20)</f>
        <v>9150365</v>
      </c>
      <c r="E21" s="2">
        <f>SUM(E9:E20)</f>
        <v>9209207</v>
      </c>
      <c r="F21" s="4">
        <f t="shared" si="0"/>
        <v>0.64305631523988382</v>
      </c>
      <c r="G21" s="1"/>
      <c r="H21" s="1"/>
      <c r="I21" s="1"/>
      <c r="J21" s="1"/>
      <c r="K21" s="1"/>
      <c r="L21" s="1"/>
      <c r="M21" s="1"/>
      <c r="N21" s="1"/>
      <c r="O21" s="13"/>
    </row>
    <row r="22" spans="2:15" ht="17.25" thickBot="1" x14ac:dyDescent="0.35">
      <c r="B22" s="14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6"/>
    </row>
  </sheetData>
  <mergeCells count="3">
    <mergeCell ref="C4:F6"/>
    <mergeCell ref="C7:C8"/>
    <mergeCell ref="D7:E7"/>
  </mergeCells>
  <phoneticPr fontId="1" type="noConversion"/>
  <pageMargins left="0.35" right="0.17" top="0.28000000000000003" bottom="0.12" header="0.17" footer="0.1"/>
  <pageSetup paperSize="9" scale="5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★★★★전년 대비 월별 전기사용량★★★★  (세부사항)</vt:lpstr>
    </vt:vector>
  </TitlesOfParts>
  <Company>ExTra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XP_USER</dc:creator>
  <cp:lastModifiedBy>user1</cp:lastModifiedBy>
  <cp:lastPrinted>2016-06-23T04:52:25Z</cp:lastPrinted>
  <dcterms:created xsi:type="dcterms:W3CDTF">2009-10-27T04:46:28Z</dcterms:created>
  <dcterms:modified xsi:type="dcterms:W3CDTF">2024-07-10T00:50:54Z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asoo_Trace_ID">
    <vt:lpwstr>eyJub2RlMSI6eyJkc2QiOiIwMTAwMDAwMDAwMDAyNjIxIiwibG9nVGltZSI6IjIwMjMtMDctMDlUMDc6NDc6NDhaIiwicElEIjoiMiIsInRyYWNlSWQiOiIwODM2MUIzMUNFNkQ1MzJDRDI5RjIyN0M4ODUyQkFDOCIsInVzZXJDb2RlIjoiYWxsbmV3In0sIm5vZGUyIjp7ImRzZCI6IjAxMDAwMDAwMDAwMDI2MjEiLCJsb2dUaW1lIjoiMjA</vt:lpwstr>
  </property>
</Properties>
</file>