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공성민\Desktop\ALPDF\정보공개\"/>
    </mc:Choice>
  </mc:AlternateContent>
  <xr:revisionPtr revIDLastSave="0" documentId="8_{DBDC4AAC-02CE-41B3-A4A9-D37ED176F195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★★★★전년 대비 월별 전기사용량★★★★  (세부사항)" sheetId="5" r:id="rId1"/>
  </sheets>
  <calcPr calcId="191029"/>
</workbook>
</file>

<file path=xl/calcChain.xml><?xml version="1.0" encoding="utf-8"?>
<calcChain xmlns="http://schemas.openxmlformats.org/spreadsheetml/2006/main">
  <c r="E21" i="5" l="1"/>
  <c r="D21" i="5"/>
  <c r="F21" i="5" l="1"/>
  <c r="F20" i="5"/>
  <c r="F19" i="5"/>
  <c r="F18" i="5"/>
  <c r="F17" i="5"/>
  <c r="F16" i="5"/>
  <c r="F15" i="5"/>
  <c r="F14" i="5"/>
  <c r="F13" i="5"/>
  <c r="F12" i="5"/>
  <c r="F11" i="5"/>
  <c r="F10" i="5"/>
  <c r="F9" i="5"/>
</calcChain>
</file>

<file path=xl/sharedStrings.xml><?xml version="1.0" encoding="utf-8"?>
<sst xmlns="http://schemas.openxmlformats.org/spreadsheetml/2006/main" count="20" uniqueCount="20">
  <si>
    <t>사용량(KWH)</t>
    <phoneticPr fontId="1" type="noConversion"/>
  </si>
  <si>
    <t>증가율</t>
    <phoneticPr fontId="1" type="noConversion"/>
  </si>
  <si>
    <t>(%)</t>
    <phoneticPr fontId="1" type="noConversion"/>
  </si>
  <si>
    <t>합계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</si>
  <si>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</si>
  <si>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</si>
  <si>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</si>
  <si>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</si>
  <si>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</si>
  <si>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</si>
  <si>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</si>
  <si>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</si>
  <si>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</si>
  <si>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</si>
  <si>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</si>
  <si>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</si>
  <si>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월</t>
    <phoneticPr fontId="1" type="noConversion"/>
  </si>
  <si>
    <t>전년 대비 월별 전기사용량(군포도시공사)</t>
    <phoneticPr fontId="1" type="noConversion"/>
  </si>
  <si>
    <t>2022년</t>
  </si>
  <si>
    <t>2023년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</si>
</sst>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11"/>
      <color rgb="FF000000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name val="굴림"/>
      <family val="3"/>
      <charset val="129"/>
    </font>
    <font>
      <b/>
      <sz val="14"/>
      <color theme="1"/>
      <name val="HY수평선B"/>
      <family val="1"/>
      <charset val="129"/>
    </font>
    <font>
      <sz val="14"/>
      <color theme="1"/>
      <name val="HY수평선B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E50BAC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59996337778862885"/>
        <bgColor auto="1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>
      <alignment vertical="center"/>
    </xf>
    <xf numFmtId="41" fontId="5" fillId="5" borderId="1" xfId="1" applyFont="1" applyFill="1" applyBorder="1" applyAlignment="1">
      <alignment horizontal="center" vertical="center"/>
    </xf>
    <xf numFmtId="41" fontId="7" fillId="3" borderId="1" xfId="1" applyFont="1" applyFill="1" applyBorder="1" applyAlignment="1">
      <alignment horizontal="center" vertical="center" wrapText="1"/>
    </xf>
    <xf numFmtId="41" fontId="3" fillId="2" borderId="1" xfId="1" applyFont="1" applyFill="1" applyBorder="1" applyAlignment="1">
      <alignment horizontal="center" vertical="center"/>
    </xf>
    <xf numFmtId="41" fontId="6" fillId="5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7" fillId="6" borderId="1" xfId="1" applyNumberFormat="1" applyFont="1" applyFill="1" applyBorder="1" applyAlignment="1">
      <alignment horizontal="center" vertical="center" wrapText="1"/>
    </xf>
    <xf numFmtId="49" fontId="7" fillId="7" borderId="1" xfId="1" applyNumberFormat="1" applyFont="1" applyFill="1" applyBorder="1" applyAlignment="1">
      <alignment horizontal="center" vertical="center" wrapText="1"/>
    </xf>
    <xf numFmtId="41" fontId="10" fillId="0" borderId="1" xfId="4" applyFont="1" applyBorder="1">
      <alignment vertical="center"/>
    </xf>
    <xf numFmtId="41" fontId="10" fillId="0" borderId="1" xfId="5" applyFont="1" applyBorder="1" applyAlignment="1">
      <alignment vertical="center" shrinkToFit="1"/>
    </xf>
    <xf numFmtId="41" fontId="6" fillId="3" borderId="1" xfId="1" applyFont="1" applyFill="1" applyBorder="1" applyAlignment="1">
      <alignment horizontal="center" vertical="center"/>
    </xf>
    <xf numFmtId="41" fontId="11" fillId="0" borderId="1" xfId="5" applyFont="1" applyBorder="1" applyAlignment="1">
      <alignment vertical="center" shrinkToFit="1"/>
    </xf>
    <xf numFmtId="41" fontId="5" fillId="3" borderId="1" xfId="1" applyFont="1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0" fillId="0" borderId="2" xfId="0" applyBorder="1">
      <alignment vertical="center"/>
    </xf>
  </cellXfs>
  <cellStyles count="6">
    <cellStyle name="쉼표 [0]" xfId="1" builtinId="6"/>
    <cellStyle name="쉼표 [0] 10" xfId="3" xr:uid="{00000000-0005-0000-0000-000001000000}"/>
    <cellStyle name="쉼표 [0] 2" xfId="2" xr:uid="{00000000-0005-0000-0000-000002000000}"/>
    <cellStyle name="쉼표 [0] 3" xfId="4" xr:uid="{00000000-0005-0000-0000-000003000000}"/>
    <cellStyle name="쉼표 [0] 4" xfId="5" xr:uid="{00000000-0005-0000-0000-000004000000}"/>
    <cellStyle name="표준" xfId="0" builtinId="0"/>
  </cellStyles>
  <dxfs count="0"/>
  <tableStyles count="0" defaultTableStyle="TableStyleMedium9" defaultPivotStyle="PivotStyleLight16"/>
  <colors>
    <mruColors>
      <color rgb="FFE50BAC"/>
      <color rgb="FF0000CC"/>
      <color rgb="FFF0EFB1"/>
      <color rgb="FFF3ADDC"/>
      <color rgb="FFD2CF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>
                <a:latin typeface="HY수평선B" pitchFamily="18" charset="-127"/>
                <a:ea typeface="HY수평선B" pitchFamily="18" charset="-127"/>
              </a:rPr>
              <a:t>전년대비</a:t>
            </a:r>
            <a:endParaRPr lang="en-US" altLang="ko-KR">
              <a:latin typeface="HY수평선B" pitchFamily="18" charset="-127"/>
              <a:ea typeface="HY수평선B" pitchFamily="18" charset="-127"/>
            </a:endParaRPr>
          </a:p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 altLang="en-US">
                <a:latin typeface="HY수평선B" pitchFamily="18" charset="-127"/>
                <a:ea typeface="HY수평선B" pitchFamily="18" charset="-127"/>
              </a:rPr>
              <a:t>월별 </a:t>
            </a:r>
            <a:r>
              <a:rPr lang="ko-KR">
                <a:latin typeface="HY수평선B" pitchFamily="18" charset="-127"/>
                <a:ea typeface="HY수평선B" pitchFamily="18" charset="-127"/>
              </a:rPr>
              <a:t>전기사용량</a:t>
            </a:r>
            <a:r>
              <a:rPr lang="en-US" altLang="ko-KR">
                <a:latin typeface="HY수평선B" pitchFamily="18" charset="-127"/>
                <a:ea typeface="HY수평선B" pitchFamily="18" charset="-127"/>
              </a:rPr>
              <a:t>(</a:t>
            </a:r>
            <a:r>
              <a:rPr lang="ko-KR" altLang="en-US">
                <a:latin typeface="HY수평선B" pitchFamily="18" charset="-127"/>
                <a:ea typeface="HY수평선B" pitchFamily="18" charset="-127"/>
              </a:rPr>
              <a:t>군포도시공사</a:t>
            </a:r>
            <a:r>
              <a:rPr lang="en-US" altLang="ko-KR">
                <a:latin typeface="HY수평선B" pitchFamily="18" charset="-127"/>
                <a:ea typeface="HY수평선B" pitchFamily="18" charset="-127"/>
              </a:rPr>
              <a:t>)               </a:t>
            </a:r>
            <a:endParaRPr lang="ko-KR">
              <a:latin typeface="HY수평선B" pitchFamily="18" charset="-127"/>
              <a:ea typeface="HY수평선B" pitchFamily="18" charset="-127"/>
            </a:endParaRPr>
          </a:p>
        </c:rich>
      </c:tx>
      <c:layout>
        <c:manualLayout>
          <c:xMode val="edge"/>
          <c:yMode val="edge"/>
          <c:x val="9.3534057526620112E-2"/>
          <c:y val="1.33116821500681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12396837629466"/>
          <c:y val="0.18208346785348387"/>
          <c:w val="0.73714483802734065"/>
          <c:h val="0.68040012480957368"/>
        </c:manualLayout>
      </c:layout>
      <c:barChart>
        <c:barDir val="col"/>
        <c:grouping val="clustered"/>
        <c:varyColors val="0"/>
        <c:ser>
          <c:idx val="0"/>
          <c:order val="0"/>
          <c:tx>
            <c:v>2022년</c:v>
          </c:tx>
          <c:spPr>
            <a:solidFill>
              <a:srgbClr val="92D050"/>
            </a:solidFill>
            <a:ln cmpd="sng">
              <a:solidFill>
                <a:schemeClr val="accent2">
                  <a:lumMod val="40000"/>
                  <a:lumOff val="60000"/>
                  <a:alpha val="40000"/>
                </a:schemeClr>
              </a:solidFill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1"/>
          <c:cat>
            <c:strRef>
              <c:f>'★★★★전년 대비 월별 전기사용량★★★★  (세부사항)'!$C$9:$C$20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'★★★★전년 대비 월별 전기사용량★★★★  (세부사항)'!$D$9:$D$20</c:f>
              <c:numCache>
                <c:formatCode>_(* #,##0_);_(* \(#,##0\);_(* "-"_);_(@_)</c:formatCode>
                <c:ptCount val="12"/>
                <c:pt idx="0">
                  <c:v>906278</c:v>
                </c:pt>
                <c:pt idx="1">
                  <c:v>910233</c:v>
                </c:pt>
                <c:pt idx="2">
                  <c:v>806500</c:v>
                </c:pt>
                <c:pt idx="3">
                  <c:v>771508</c:v>
                </c:pt>
                <c:pt idx="4">
                  <c:v>696339</c:v>
                </c:pt>
                <c:pt idx="5">
                  <c:v>539797</c:v>
                </c:pt>
                <c:pt idx="6">
                  <c:v>767230</c:v>
                </c:pt>
                <c:pt idx="7">
                  <c:v>838508</c:v>
                </c:pt>
                <c:pt idx="8">
                  <c:v>802649</c:v>
                </c:pt>
                <c:pt idx="9">
                  <c:v>745713</c:v>
                </c:pt>
                <c:pt idx="10">
                  <c:v>757944</c:v>
                </c:pt>
                <c:pt idx="11">
                  <c:v>607666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chemeClr val="accent2">
                        <a:lumMod val="40000"/>
                        <a:lumOff val="60000"/>
                        <a:alpha val="40000"/>
                      </a:schemeClr>
                    </a:solidFill>
                  </a:ln>
                  <a:effectLst>
                    <a:innerShdw blurRad="63500" dist="50800" dir="18900000">
                      <a:prstClr val="black">
                        <a:alpha val="50000"/>
                      </a:prstClr>
                    </a:inn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0DB3-460A-B90A-432C0B8AEA7F}"/>
            </c:ext>
          </c:extLst>
        </c:ser>
        <c:ser>
          <c:idx val="1"/>
          <c:order val="1"/>
          <c:tx>
            <c:v>2023년</c:v>
          </c:tx>
          <c:spPr>
            <a:solidFill>
              <a:schemeClr val="accent6">
                <a:lumMod val="75000"/>
              </a:schemeClr>
            </a:solidFill>
            <a:ln cmpd="sng"/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'★★★★전년 대비 월별 전기사용량★★★★  (세부사항)'!$C$9:$C$20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'★★★★전년 대비 월별 전기사용량★★★★  (세부사항)'!$E$9:$E$20</c:f>
              <c:numCache>
                <c:formatCode>_(* #,##0_);_(* \(#,##0\);_(* "-"_);_(@_)</c:formatCode>
                <c:ptCount val="12"/>
                <c:pt idx="0">
                  <c:v>998023</c:v>
                </c:pt>
                <c:pt idx="1">
                  <c:v>961405</c:v>
                </c:pt>
                <c:pt idx="2">
                  <c:v>765939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B3-460A-B90A-432C0B8AE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axId val="47249280"/>
        <c:axId val="47250816"/>
      </c:barChart>
      <c:catAx>
        <c:axId val="4724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7250816"/>
        <c:crosses val="autoZero"/>
        <c:auto val="1"/>
        <c:lblAlgn val="ctr"/>
        <c:lblOffset val="100"/>
        <c:noMultiLvlLbl val="0"/>
      </c:catAx>
      <c:valAx>
        <c:axId val="47250816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47249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439127709958821"/>
          <c:y val="3.1342600032138838E-2"/>
          <c:w val="0.1731520937238418"/>
          <c:h val="0.15026809148857523"/>
        </c:manualLayout>
      </c:layout>
      <c:overlay val="0"/>
    </c:legend>
    <c:plotVisOnly val="1"/>
    <c:dispBlanksAs val="gap"/>
    <c:showDLblsOverMax val="0"/>
  </c:chart>
  <c:spPr>
    <a:ln cap="rnd" cmpd="thickThin">
      <a:solidFill>
        <a:srgbClr val="4BACC6">
          <a:lumMod val="75000"/>
        </a:srgbClr>
      </a:solidFill>
    </a:ln>
    <a:effectLst>
      <a:innerShdw blurRad="114300">
        <a:prstClr val="black"/>
      </a:innerShdw>
    </a:effectLst>
  </c:spPr>
  <c:printSettings>
    <c:headerFooter/>
    <c:pageMargins b="0.74803149606312436" l="0.70866141732291565" r="0.70866141732291565" t="0.74803149606312436" header="0.31496062992131513" footer="0.3149606299213151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257176</xdr:colOff>
      <xdr:row>3</xdr:row>
      <xdr:rowOff>47625</xdr:rowOff>
    </xdr:from>
    <xdr:to>
      <xdr:col>14</xdr:col>
      <xdr:colOff>552450</xdr:colOff>
      <xdr:row>21</xdr:row>
      <xdr:rowOff>9525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63261</xdr:colOff>
      <xdr:row>11</xdr:row>
      <xdr:rowOff>208985</xdr:rowOff>
    </xdr:from>
    <xdr:to>
      <xdr:col>6</xdr:col>
      <xdr:colOff>216774</xdr:colOff>
      <xdr:row>12</xdr:row>
      <xdr:rowOff>179661</xdr:rowOff>
    </xdr:to>
    <xdr:sp macro="" textlink="">
      <xdr:nvSpPr>
        <xdr:cNvPr id="8" name="오른쪽 화살표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187711" y="10419785"/>
          <a:ext cx="153513" cy="180226"/>
        </a:xfrm>
        <a:prstGeom prst="rightArrow">
          <a:avLst/>
        </a:prstGeom>
        <a:solidFill>
          <a:srgbClr val="0070C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22"/>
  <sheetViews>
    <sheetView tabSelected="1" zoomScale="110" zoomScaleNormal="110" workbookViewId="0">
      <selection activeCell="H32" sqref="H32"/>
    </sheetView>
  </sheetViews>
  <sheetFormatPr defaultRowHeight="16.5"/>
  <cols>
    <col min="1" max="1" width="2.375" style="18" customWidth="1"/>
    <col min="2" max="2" width="2.375" customWidth="1"/>
    <col min="3" max="6" width="15.625" customWidth="1"/>
    <col min="7" max="7" width="9" customWidth="1"/>
    <col min="8" max="8" width="10.5" bestFit="1" customWidth="1"/>
    <col min="9" max="9" width="0.25" customWidth="1"/>
    <col min="10" max="10" width="9" hidden="1" customWidth="1"/>
    <col min="12" max="12" width="9.375" bestFit="1" customWidth="1"/>
    <col min="17" max="18" width="10.125" bestFit="1" customWidth="1"/>
    <col min="19" max="19" width="9.125" bestFit="1" customWidth="1"/>
  </cols>
  <sheetData>
    <row r="1" spans="2:16" ht="14.25" customHeight="1">
      <c r="P1" s="1"/>
    </row>
    <row r="2" spans="2:16" ht="3.75" customHeight="1">
      <c r="P2" s="1"/>
    </row>
    <row r="3" spans="2:16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>
      <c r="B4" s="1"/>
      <c r="C4" s="16" t="s">
        <v>17</v>
      </c>
      <c r="D4" s="17"/>
      <c r="E4" s="17"/>
      <c r="F4" s="17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>
      <c r="B5" s="1"/>
      <c r="C5" s="17"/>
      <c r="D5" s="17"/>
      <c r="E5" s="17"/>
      <c r="F5" s="17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>
      <c r="B6" s="1"/>
      <c r="C6" s="17"/>
      <c r="D6" s="17"/>
      <c r="E6" s="17"/>
      <c r="F6" s="17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>
      <c r="B7" s="1"/>
      <c r="C7" s="13" t="s">
        <v>16</v>
      </c>
      <c r="D7" s="15" t="s">
        <v>0</v>
      </c>
      <c r="E7" s="15"/>
      <c r="F7" s="11" t="s">
        <v>1</v>
      </c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>
      <c r="B8" s="1"/>
      <c r="C8" s="14"/>
      <c r="D8" s="7" t="s">
        <v>18</v>
      </c>
      <c r="E8" s="8" t="s">
        <v>19</v>
      </c>
      <c r="F8" s="3" t="s">
        <v>2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>
      <c r="B9" s="1"/>
      <c r="C9" s="6" t="s">
        <v>4</v>
      </c>
      <c r="D9" s="10">
        <v>906278</v>
      </c>
      <c r="E9" s="12">
        <v>998023</v>
      </c>
      <c r="F9" s="4">
        <f t="shared" ref="F9:F21" si="0">(E9-D9)/D9*100</f>
        <v>10.123273432655322</v>
      </c>
      <c r="G9" s="1"/>
      <c r="H9" s="1"/>
      <c r="I9" s="1"/>
      <c r="J9" s="1"/>
      <c r="K9" s="1"/>
      <c r="L9" s="1"/>
      <c r="M9" s="1"/>
      <c r="N9" s="1"/>
      <c r="O9" s="1"/>
      <c r="P9" s="1"/>
    </row>
    <row r="10" spans="2:16">
      <c r="B10" s="1"/>
      <c r="C10" s="6" t="s">
        <v>5</v>
      </c>
      <c r="D10" s="10">
        <v>910233</v>
      </c>
      <c r="E10" s="12">
        <v>961405</v>
      </c>
      <c r="F10" s="4">
        <f t="shared" si="0"/>
        <v>5.6218572607233535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2:16">
      <c r="B11" s="1"/>
      <c r="C11" s="6" t="s">
        <v>6</v>
      </c>
      <c r="D11" s="10">
        <v>806500</v>
      </c>
      <c r="E11" s="12">
        <v>765939</v>
      </c>
      <c r="F11" s="4">
        <f t="shared" si="0"/>
        <v>-5.0292622442653441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2:16">
      <c r="B12" s="1"/>
      <c r="C12" s="6" t="s">
        <v>7</v>
      </c>
      <c r="D12" s="9">
        <v>771508</v>
      </c>
      <c r="E12" s="9"/>
      <c r="F12" s="4">
        <f t="shared" si="0"/>
        <v>-100</v>
      </c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2:16">
      <c r="B13" s="1"/>
      <c r="C13" s="6" t="s">
        <v>8</v>
      </c>
      <c r="D13" s="9">
        <v>696339</v>
      </c>
      <c r="E13" s="9"/>
      <c r="F13" s="4">
        <f t="shared" si="0"/>
        <v>-100</v>
      </c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>
      <c r="B14" s="1"/>
      <c r="C14" s="6" t="s">
        <v>9</v>
      </c>
      <c r="D14" s="9">
        <v>539797</v>
      </c>
      <c r="E14" s="9"/>
      <c r="F14" s="4">
        <f t="shared" si="0"/>
        <v>-100</v>
      </c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>
      <c r="B15" s="1"/>
      <c r="C15" s="6" t="s">
        <v>10</v>
      </c>
      <c r="D15" s="9">
        <v>767230</v>
      </c>
      <c r="E15" s="9"/>
      <c r="F15" s="4">
        <f t="shared" si="0"/>
        <v>-100</v>
      </c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2:16">
      <c r="B16" s="1"/>
      <c r="C16" s="6" t="s">
        <v>11</v>
      </c>
      <c r="D16" s="9">
        <v>838508</v>
      </c>
      <c r="E16" s="9"/>
      <c r="F16" s="4">
        <f t="shared" si="0"/>
        <v>-100</v>
      </c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2:16">
      <c r="B17" s="1"/>
      <c r="C17" s="6" t="s">
        <v>12</v>
      </c>
      <c r="D17" s="9">
        <v>802649</v>
      </c>
      <c r="E17" s="9"/>
      <c r="F17" s="4">
        <f t="shared" si="0"/>
        <v>-100</v>
      </c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2:16">
      <c r="B18" s="1"/>
      <c r="C18" s="6" t="s">
        <v>13</v>
      </c>
      <c r="D18" s="9">
        <v>745713</v>
      </c>
      <c r="E18" s="9"/>
      <c r="F18" s="4">
        <f t="shared" si="0"/>
        <v>-100</v>
      </c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2:16">
      <c r="B19" s="1"/>
      <c r="C19" s="6" t="s">
        <v>14</v>
      </c>
      <c r="D19" s="9">
        <v>757944</v>
      </c>
      <c r="E19" s="9"/>
      <c r="F19" s="4">
        <f t="shared" si="0"/>
        <v>-100</v>
      </c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2:16">
      <c r="B20" s="1"/>
      <c r="C20" s="6" t="s">
        <v>15</v>
      </c>
      <c r="D20" s="9">
        <v>607666</v>
      </c>
      <c r="E20" s="9"/>
      <c r="F20" s="4">
        <f t="shared" si="0"/>
        <v>-100</v>
      </c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2:16">
      <c r="B21" s="1"/>
      <c r="C21" s="5" t="s">
        <v>3</v>
      </c>
      <c r="D21" s="2">
        <f>SUM(D9:D20)</f>
        <v>9150365</v>
      </c>
      <c r="E21" s="2">
        <f>SUM(E9:E20)</f>
        <v>2725367</v>
      </c>
      <c r="F21" s="4">
        <f t="shared" si="0"/>
        <v>-70.215756420645519</v>
      </c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</sheetData>
  <mergeCells count="3">
    <mergeCell ref="C4:F6"/>
    <mergeCell ref="C7:C8"/>
    <mergeCell ref="D7:E7"/>
  </mergeCells>
  <phoneticPr fontId="1" type="noConversion"/>
  <pageMargins left="0.35" right="0.17" top="0.28000000000000003" bottom="0.12" header="0.17" footer="0.1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★★★★전년 대비 월별 전기사용량★★★★  (세부사항)</vt:lpstr>
    </vt:vector>
  </TitlesOfParts>
  <Company>ExTra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XP_USER</dc:creator>
  <cp:lastModifiedBy>공성민</cp:lastModifiedBy>
  <cp:lastPrinted>2016-06-23T04:52:25Z</cp:lastPrinted>
  <dcterms:created xsi:type="dcterms:W3CDTF">2009-10-27T04:46:28Z</dcterms:created>
  <dcterms:modified xsi:type="dcterms:W3CDTF">2023-05-30T00:50:18Z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eyJub2RlMSI6eyJkc2QiOiIwMTAwMDAwMDAwMDAyNjIxIiwibG9nVGltZSI6IjIwMjItMTAtMDRUMDg6NTE6MjJaIiwicElEIjoiMiIsInRyYWNlSWQiOiJERERBNjk2OTU5NjNBODM2QjRBQzdCNjIzNEY5MDc4RiIsInVzZXJDb2RlIjoienprb2FsYSJ9LCJub2RlMiI6eyJkc2QiOiIwMTAwMDAwMDAwMDAyNjIxIiwibG9nVGltZSI6IjI</vt:lpwstr>
  </property>
</Properties>
</file>